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ijkvergaderingen\2018 bestanden\"/>
    </mc:Choice>
  </mc:AlternateContent>
  <bookViews>
    <workbookView xWindow="0" yWindow="0" windowWidth="28800" windowHeight="12210"/>
  </bookViews>
  <sheets>
    <sheet name="resultaten" sheetId="1" r:id="rId1"/>
  </sheets>
  <definedNames>
    <definedName name="_xlnm._FilterDatabase" localSheetId="0" hidden="1">resultaten!$A$3:$J$3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J4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</calcChain>
</file>

<file path=xl/sharedStrings.xml><?xml version="1.0" encoding="utf-8"?>
<sst xmlns="http://schemas.openxmlformats.org/spreadsheetml/2006/main" count="44" uniqueCount="38">
  <si>
    <t>Ravels</t>
  </si>
  <si>
    <t>Retie</t>
  </si>
  <si>
    <t>Arendonk</t>
  </si>
  <si>
    <t>Onderwerp</t>
  </si>
  <si>
    <t># keer</t>
  </si>
  <si>
    <t>totaal gewicht</t>
  </si>
  <si>
    <t>gemiddeld gewicht</t>
  </si>
  <si>
    <t>Diefstallen in woning</t>
  </si>
  <si>
    <t>Aanrijtijd hulpdiensten</t>
  </si>
  <si>
    <t>AED koppeling en hulpdiensten</t>
  </si>
  <si>
    <t>No Surrender</t>
  </si>
  <si>
    <t>Landbouwtractoren</t>
  </si>
  <si>
    <t>Drugproblematiek</t>
  </si>
  <si>
    <t>ANPR camera’s op binnenwegen</t>
  </si>
  <si>
    <t>Domiciliefraude</t>
  </si>
  <si>
    <t>Vandalisme</t>
  </si>
  <si>
    <t>Fietsdiefstallen</t>
  </si>
  <si>
    <t>GSM'en achter het stuur</t>
  </si>
  <si>
    <t>Preventie scholen/schoolondersteuning</t>
  </si>
  <si>
    <t>Diefstallen in woning: preventietips</t>
  </si>
  <si>
    <t>Verkeer: snelheid/trajectcontrole</t>
  </si>
  <si>
    <t>Cybercriminaliteit</t>
  </si>
  <si>
    <t>Verkeer: sluipverkeer</t>
  </si>
  <si>
    <t>Sluikstorten/zwerfvuil/sluikstoken/geurhinder</t>
  </si>
  <si>
    <t>Honden: loslopend</t>
  </si>
  <si>
    <t>Honden: hondenpoep</t>
  </si>
  <si>
    <t>Whatsapp groepen buurtpreventie - koppeling politie</t>
  </si>
  <si>
    <t>Verkeer: alcoholcontroles (binnenwegen)</t>
  </si>
  <si>
    <t>Verkeer: parkeerproblematiek</t>
  </si>
  <si>
    <t>Verkeer: zwaar verkeer / landbouwvoertuigen</t>
  </si>
  <si>
    <t>Communicatie bij wegenwerken</t>
  </si>
  <si>
    <t>Verkeer: verkeersveiligheid/fietsers/scholen/voetgangers/zwakke weggebruikers</t>
  </si>
  <si>
    <t>Politie/zichtbaarheid/voorbeeldfunctie/contacteerbaarheid/wijkagent niet gekend</t>
  </si>
  <si>
    <t>Verkeer: signalisatie / verlichting / weginfrastructuur / zichtbaarheid / straatnamen-nrs</t>
  </si>
  <si>
    <t>Onveiligheidsgevoel asielcentrum / vreemdelingen / vluchtelingen</t>
  </si>
  <si>
    <t>Overlast geur/lawaai - personen/evenementen/café's/machines op zondag</t>
  </si>
  <si>
    <t>Overlast hangjongeren</t>
  </si>
  <si>
    <t>Wijk: buurtonderzoek kan beter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</si>
</sst>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4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4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4" xfId="0" applyNumberFormat="1" applyFill="1" applyBorder="1" applyAlignment="1">
      <alignment horizontal="left"/>
    </xf>
    <xf numFmtId="0" fontId="0" fillId="5" borderId="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5" x14ac:dyDescent="0.25"/>
  <cols>
    <col min="1" max="1" width="77.28515625" bestFit="1" customWidth="1"/>
    <col min="2" max="2" width="11.7109375" style="2" customWidth="1"/>
    <col min="3" max="3" width="16.7109375" style="2" customWidth="1"/>
    <col min="4" max="4" width="20.7109375" style="4" customWidth="1"/>
    <col min="5" max="5" width="11.7109375" style="2" customWidth="1"/>
    <col min="6" max="6" width="16.7109375" style="2" customWidth="1"/>
    <col min="7" max="7" width="20.7109375" style="4" customWidth="1"/>
    <col min="8" max="8" width="11.7109375" style="2" customWidth="1"/>
    <col min="9" max="9" width="16.7109375" style="2" customWidth="1"/>
    <col min="10" max="10" width="20.7109375" style="4" customWidth="1"/>
  </cols>
  <sheetData>
    <row r="1" spans="1:10" ht="15.75" thickBot="1" x14ac:dyDescent="0.3">
      <c r="C1" s="3"/>
      <c r="F1" s="3"/>
      <c r="I1" s="3"/>
    </row>
    <row r="2" spans="1:10" x14ac:dyDescent="0.25">
      <c r="A2" t="s">
        <v>3</v>
      </c>
      <c r="B2" s="23" t="s">
        <v>0</v>
      </c>
      <c r="C2" s="24"/>
      <c r="D2" s="25"/>
      <c r="E2" s="5" t="s">
        <v>1</v>
      </c>
      <c r="F2" s="6"/>
      <c r="G2" s="7"/>
      <c r="H2" s="14" t="s">
        <v>2</v>
      </c>
      <c r="I2" s="15"/>
      <c r="J2" s="16"/>
    </row>
    <row r="3" spans="1:10" x14ac:dyDescent="0.25">
      <c r="B3" s="26" t="s">
        <v>4</v>
      </c>
      <c r="C3" s="27" t="s">
        <v>5</v>
      </c>
      <c r="D3" s="28" t="s">
        <v>6</v>
      </c>
      <c r="E3" s="8" t="s">
        <v>4</v>
      </c>
      <c r="F3" s="9" t="s">
        <v>5</v>
      </c>
      <c r="G3" s="10" t="s">
        <v>6</v>
      </c>
      <c r="H3" s="17" t="s">
        <v>4</v>
      </c>
      <c r="I3" s="18" t="s">
        <v>5</v>
      </c>
      <c r="J3" s="19" t="s">
        <v>6</v>
      </c>
    </row>
    <row r="4" spans="1:10" x14ac:dyDescent="0.25">
      <c r="A4" s="32" t="s">
        <v>8</v>
      </c>
      <c r="B4" s="29">
        <v>2</v>
      </c>
      <c r="C4" s="30">
        <v>29</v>
      </c>
      <c r="D4" s="31">
        <f>IF(C4="","",C4/B4)</f>
        <v>14.5</v>
      </c>
      <c r="E4" s="11"/>
      <c r="F4" s="12"/>
      <c r="G4" s="13" t="str">
        <f>IF(F4="","",F4/E4)</f>
        <v/>
      </c>
      <c r="H4" s="20"/>
      <c r="I4" s="21"/>
      <c r="J4" s="22" t="str">
        <f>IF(I4="","",I4/H4)</f>
        <v/>
      </c>
    </row>
    <row r="5" spans="1:10" x14ac:dyDescent="0.25">
      <c r="A5" s="32" t="s">
        <v>9</v>
      </c>
      <c r="B5" s="29">
        <v>1</v>
      </c>
      <c r="C5" s="30">
        <v>20</v>
      </c>
      <c r="D5" s="31">
        <f>IF(C5="","",C5/B5)</f>
        <v>20</v>
      </c>
      <c r="E5" s="11"/>
      <c r="F5" s="12"/>
      <c r="G5" s="13" t="str">
        <f>IF(F5="","",F5/E5)</f>
        <v/>
      </c>
      <c r="H5" s="20"/>
      <c r="I5" s="21"/>
      <c r="J5" s="22" t="str">
        <f>IF(I5="","",I5/H5)</f>
        <v/>
      </c>
    </row>
    <row r="6" spans="1:10" x14ac:dyDescent="0.25">
      <c r="A6" s="32" t="s">
        <v>13</v>
      </c>
      <c r="B6" s="29">
        <v>1</v>
      </c>
      <c r="C6" s="30">
        <v>4</v>
      </c>
      <c r="D6" s="31">
        <f>IF(C6="","",C6/B6)</f>
        <v>4</v>
      </c>
      <c r="E6" s="11"/>
      <c r="F6" s="12"/>
      <c r="G6" s="13" t="str">
        <f>IF(F6="","",F6/E6)</f>
        <v/>
      </c>
      <c r="H6" s="20"/>
      <c r="I6" s="21"/>
      <c r="J6" s="22" t="str">
        <f>IF(I6="","",I6/H6)</f>
        <v/>
      </c>
    </row>
    <row r="7" spans="1:10" x14ac:dyDescent="0.25">
      <c r="A7" s="32" t="s">
        <v>30</v>
      </c>
      <c r="B7" s="29">
        <v>2</v>
      </c>
      <c r="C7" s="30">
        <v>6</v>
      </c>
      <c r="D7" s="31">
        <f>IF(C7="","",C7/B7)</f>
        <v>3</v>
      </c>
      <c r="E7" s="11"/>
      <c r="F7" s="12"/>
      <c r="G7" s="13" t="str">
        <f>IF(F7="","",F7/E7)</f>
        <v/>
      </c>
      <c r="H7" s="20"/>
      <c r="I7" s="21"/>
      <c r="J7" s="22" t="str">
        <f>IF(I7="","",I7/H7)</f>
        <v/>
      </c>
    </row>
    <row r="8" spans="1:10" x14ac:dyDescent="0.25">
      <c r="A8" s="32" t="s">
        <v>21</v>
      </c>
      <c r="B8" s="29"/>
      <c r="C8" s="30"/>
      <c r="D8" s="31" t="str">
        <f>IF(C8="","",C8/B8)</f>
        <v/>
      </c>
      <c r="E8" s="11">
        <v>1</v>
      </c>
      <c r="F8" s="12">
        <v>8</v>
      </c>
      <c r="G8" s="13">
        <f>IF(F8="","",F8/E8)</f>
        <v>8</v>
      </c>
      <c r="H8" s="20"/>
      <c r="I8" s="21"/>
      <c r="J8" s="22" t="str">
        <f>IF(I8="","",I8/H8)</f>
        <v/>
      </c>
    </row>
    <row r="9" spans="1:10" x14ac:dyDescent="0.25">
      <c r="A9" s="32" t="s">
        <v>7</v>
      </c>
      <c r="B9" s="29">
        <v>1</v>
      </c>
      <c r="C9" s="30">
        <v>10</v>
      </c>
      <c r="D9" s="31">
        <f>IF(C9="","",C9/B9)</f>
        <v>10</v>
      </c>
      <c r="E9" s="11">
        <v>1</v>
      </c>
      <c r="F9" s="12">
        <v>15</v>
      </c>
      <c r="G9" s="13">
        <f>IF(F9="","",F9/E9)</f>
        <v>15</v>
      </c>
      <c r="H9" s="20">
        <v>2</v>
      </c>
      <c r="I9" s="21">
        <v>4</v>
      </c>
      <c r="J9" s="22">
        <f>IF(I9="","",I9/H9)</f>
        <v>2</v>
      </c>
    </row>
    <row r="10" spans="1:10" x14ac:dyDescent="0.25">
      <c r="A10" s="32" t="s">
        <v>19</v>
      </c>
      <c r="B10" s="29">
        <v>2</v>
      </c>
      <c r="C10" s="30">
        <v>9</v>
      </c>
      <c r="D10" s="31">
        <f>IF(C10="","",C10/B10)</f>
        <v>4.5</v>
      </c>
      <c r="E10" s="11"/>
      <c r="F10" s="12"/>
      <c r="G10" s="13" t="str">
        <f>IF(F10="","",F10/E10)</f>
        <v/>
      </c>
      <c r="H10" s="20"/>
      <c r="I10" s="21"/>
      <c r="J10" s="22" t="str">
        <f>IF(I10="","",I10/H10)</f>
        <v/>
      </c>
    </row>
    <row r="11" spans="1:10" x14ac:dyDescent="0.25">
      <c r="A11" s="32" t="s">
        <v>14</v>
      </c>
      <c r="B11" s="29">
        <v>1</v>
      </c>
      <c r="C11" s="30">
        <v>7</v>
      </c>
      <c r="D11" s="31">
        <f>IF(C11="","",C11/B11)</f>
        <v>7</v>
      </c>
      <c r="E11" s="11"/>
      <c r="F11" s="12"/>
      <c r="G11" s="13" t="str">
        <f>IF(F11="","",F11/E11)</f>
        <v/>
      </c>
      <c r="H11" s="20"/>
      <c r="I11" s="21"/>
      <c r="J11" s="22" t="str">
        <f>IF(I11="","",I11/H11)</f>
        <v/>
      </c>
    </row>
    <row r="12" spans="1:10" x14ac:dyDescent="0.25">
      <c r="A12" s="32" t="s">
        <v>12</v>
      </c>
      <c r="B12" s="29">
        <v>5</v>
      </c>
      <c r="C12" s="30">
        <v>70</v>
      </c>
      <c r="D12" s="31">
        <f>IF(C12="","",C12/B12)</f>
        <v>14</v>
      </c>
      <c r="E12" s="11">
        <v>1</v>
      </c>
      <c r="F12" s="12">
        <v>20</v>
      </c>
      <c r="G12" s="13">
        <f>IF(F12="","",F12/E12)</f>
        <v>20</v>
      </c>
      <c r="H12" s="20">
        <v>2</v>
      </c>
      <c r="I12" s="21">
        <v>32</v>
      </c>
      <c r="J12" s="22">
        <f>IF(I12="","",I12/H12)</f>
        <v>16</v>
      </c>
    </row>
    <row r="13" spans="1:10" x14ac:dyDescent="0.25">
      <c r="A13" s="32" t="s">
        <v>16</v>
      </c>
      <c r="B13" s="29"/>
      <c r="C13" s="30"/>
      <c r="D13" s="31" t="str">
        <f>IF(C13="","",C13/B13)</f>
        <v/>
      </c>
      <c r="E13" s="11">
        <v>4</v>
      </c>
      <c r="F13" s="12">
        <v>40</v>
      </c>
      <c r="G13" s="13">
        <f>IF(F13="","",F13/E13)</f>
        <v>10</v>
      </c>
      <c r="H13" s="20"/>
      <c r="I13" s="21"/>
      <c r="J13" s="22" t="str">
        <f>IF(I13="","",I13/H13)</f>
        <v/>
      </c>
    </row>
    <row r="14" spans="1:10" x14ac:dyDescent="0.25">
      <c r="A14" s="32" t="s">
        <v>17</v>
      </c>
      <c r="B14" s="29"/>
      <c r="C14" s="30"/>
      <c r="D14" s="31" t="str">
        <f>IF(C14="","",C14/B14)</f>
        <v/>
      </c>
      <c r="E14" s="11">
        <v>1</v>
      </c>
      <c r="F14" s="12">
        <v>2</v>
      </c>
      <c r="G14" s="13">
        <f>IF(F14="","",F14/E14)</f>
        <v>2</v>
      </c>
      <c r="H14" s="20"/>
      <c r="I14" s="21"/>
      <c r="J14" s="22" t="str">
        <f>IF(I14="","",I14/H14)</f>
        <v/>
      </c>
    </row>
    <row r="15" spans="1:10" x14ac:dyDescent="0.25">
      <c r="A15" s="32" t="s">
        <v>25</v>
      </c>
      <c r="B15" s="29">
        <v>4</v>
      </c>
      <c r="C15" s="30">
        <v>17</v>
      </c>
      <c r="D15" s="31">
        <f>IF(C15="","",C15/B15)</f>
        <v>4.25</v>
      </c>
      <c r="E15" s="11">
        <v>2</v>
      </c>
      <c r="F15" s="12">
        <v>3</v>
      </c>
      <c r="G15" s="13">
        <f>IF(F15="","",F15/E15)</f>
        <v>1.5</v>
      </c>
      <c r="H15" s="20">
        <v>1</v>
      </c>
      <c r="I15" s="21">
        <v>3</v>
      </c>
      <c r="J15" s="22">
        <f>IF(I15="","",I15/H15)</f>
        <v>3</v>
      </c>
    </row>
    <row r="16" spans="1:10" x14ac:dyDescent="0.25">
      <c r="A16" s="32" t="s">
        <v>24</v>
      </c>
      <c r="B16" s="29">
        <v>2</v>
      </c>
      <c r="C16" s="30">
        <v>9</v>
      </c>
      <c r="D16" s="31">
        <f>IF(C16="","",C16/B16)</f>
        <v>4.5</v>
      </c>
      <c r="E16" s="11">
        <v>1</v>
      </c>
      <c r="F16" s="12">
        <v>4</v>
      </c>
      <c r="G16" s="13">
        <f>IF(F16="","",F16/E16)</f>
        <v>4</v>
      </c>
      <c r="H16" s="20">
        <v>1</v>
      </c>
      <c r="I16" s="21">
        <v>2</v>
      </c>
      <c r="J16" s="22">
        <f>IF(I16="","",I16/H16)</f>
        <v>2</v>
      </c>
    </row>
    <row r="17" spans="1:10" x14ac:dyDescent="0.25">
      <c r="A17" s="32" t="s">
        <v>11</v>
      </c>
      <c r="B17" s="29"/>
      <c r="C17" s="30"/>
      <c r="D17" s="31" t="str">
        <f>IF(C17="","",C17/B17)</f>
        <v/>
      </c>
      <c r="E17" s="11">
        <v>1</v>
      </c>
      <c r="F17" s="12">
        <v>0</v>
      </c>
      <c r="G17" s="13">
        <f>IF(F17="","",F17/E17)</f>
        <v>0</v>
      </c>
      <c r="H17" s="20"/>
      <c r="I17" s="21"/>
      <c r="J17" s="22" t="str">
        <f>IF(I17="","",I17/H17)</f>
        <v/>
      </c>
    </row>
    <row r="18" spans="1:10" x14ac:dyDescent="0.25">
      <c r="A18" s="32" t="s">
        <v>10</v>
      </c>
      <c r="B18" s="29">
        <v>2</v>
      </c>
      <c r="C18" s="30">
        <v>24</v>
      </c>
      <c r="D18" s="31">
        <f>IF(C18="","",C18/B18)</f>
        <v>12</v>
      </c>
      <c r="E18" s="11"/>
      <c r="F18" s="12"/>
      <c r="G18" s="13" t="str">
        <f>IF(F18="","",F18/E18)</f>
        <v/>
      </c>
      <c r="H18" s="20"/>
      <c r="I18" s="21"/>
      <c r="J18" s="22" t="str">
        <f>IF(I18="","",I18/H18)</f>
        <v/>
      </c>
    </row>
    <row r="19" spans="1:10" x14ac:dyDescent="0.25">
      <c r="A19" s="32" t="s">
        <v>34</v>
      </c>
      <c r="B19" s="29"/>
      <c r="C19" s="30"/>
      <c r="D19" s="31" t="str">
        <f>IF(C19="","",C19/B19)</f>
        <v/>
      </c>
      <c r="E19" s="11"/>
      <c r="F19" s="12"/>
      <c r="G19" s="13" t="str">
        <f>IF(F19="","",F19/E19)</f>
        <v/>
      </c>
      <c r="H19" s="20">
        <v>3</v>
      </c>
      <c r="I19" s="21">
        <v>17</v>
      </c>
      <c r="J19" s="22">
        <f>IF(I19="","",I19/H19)</f>
        <v>5.666666666666667</v>
      </c>
    </row>
    <row r="20" spans="1:10" x14ac:dyDescent="0.25">
      <c r="A20" s="32" t="s">
        <v>35</v>
      </c>
      <c r="B20" s="29">
        <v>3</v>
      </c>
      <c r="C20" s="30">
        <v>34</v>
      </c>
      <c r="D20" s="31">
        <f>IF(C20="","",C20/B20)</f>
        <v>11.333333333333334</v>
      </c>
      <c r="E20" s="11">
        <v>2</v>
      </c>
      <c r="F20" s="12">
        <v>7</v>
      </c>
      <c r="G20" s="13">
        <f>IF(F20="","",F20/E20)</f>
        <v>3.5</v>
      </c>
      <c r="H20" s="20">
        <v>10</v>
      </c>
      <c r="I20" s="21">
        <v>59</v>
      </c>
      <c r="J20" s="22">
        <f>IF(I20="","",I20/H20)</f>
        <v>5.9</v>
      </c>
    </row>
    <row r="21" spans="1:10" x14ac:dyDescent="0.25">
      <c r="A21" s="32" t="s">
        <v>36</v>
      </c>
      <c r="B21" s="29">
        <v>4</v>
      </c>
      <c r="C21" s="30">
        <v>43</v>
      </c>
      <c r="D21" s="31">
        <f>IF(C21="","",C21/B21)</f>
        <v>10.75</v>
      </c>
      <c r="E21" s="11">
        <v>3</v>
      </c>
      <c r="F21" s="12">
        <v>31</v>
      </c>
      <c r="G21" s="13">
        <f>IF(F21="","",F21/E21)</f>
        <v>10.333333333333334</v>
      </c>
      <c r="H21" s="20">
        <v>1</v>
      </c>
      <c r="I21" s="21">
        <v>2</v>
      </c>
      <c r="J21" s="22">
        <f>IF(I21="","",I21/H21)</f>
        <v>2</v>
      </c>
    </row>
    <row r="22" spans="1:10" x14ac:dyDescent="0.25">
      <c r="A22" s="32" t="s">
        <v>32</v>
      </c>
      <c r="B22" s="29">
        <v>7</v>
      </c>
      <c r="C22" s="30">
        <v>11</v>
      </c>
      <c r="D22" s="31">
        <f>IF(C22="","",C22/B22)</f>
        <v>1.5714285714285714</v>
      </c>
      <c r="E22" s="11">
        <v>1</v>
      </c>
      <c r="F22" s="12">
        <v>11</v>
      </c>
      <c r="G22" s="13">
        <f>IF(F22="","",F22/E22)</f>
        <v>11</v>
      </c>
      <c r="H22" s="20">
        <v>2</v>
      </c>
      <c r="I22" s="21">
        <v>14</v>
      </c>
      <c r="J22" s="22">
        <f>IF(I22="","",I22/H22)</f>
        <v>7</v>
      </c>
    </row>
    <row r="23" spans="1:10" x14ac:dyDescent="0.25">
      <c r="A23" s="32" t="s">
        <v>18</v>
      </c>
      <c r="B23" s="29"/>
      <c r="C23" s="30"/>
      <c r="D23" s="31" t="str">
        <f>IF(C23="","",C23/B23)</f>
        <v/>
      </c>
      <c r="E23" s="11">
        <v>1</v>
      </c>
      <c r="F23" s="12">
        <v>2</v>
      </c>
      <c r="G23" s="13">
        <f>IF(F23="","",F23/E23)</f>
        <v>2</v>
      </c>
      <c r="H23" s="20"/>
      <c r="I23" s="21"/>
      <c r="J23" s="22" t="str">
        <f>IF(I23="","",I23/H23)</f>
        <v/>
      </c>
    </row>
    <row r="24" spans="1:10" x14ac:dyDescent="0.25">
      <c r="A24" s="32" t="s">
        <v>23</v>
      </c>
      <c r="B24" s="29">
        <v>9</v>
      </c>
      <c r="C24" s="30">
        <v>46</v>
      </c>
      <c r="D24" s="31">
        <f>IF(C24="","",C24/B24)</f>
        <v>5.1111111111111107</v>
      </c>
      <c r="E24" s="11">
        <v>6</v>
      </c>
      <c r="F24" s="12">
        <v>51</v>
      </c>
      <c r="G24" s="13">
        <f>IF(F24="","",F24/E24)</f>
        <v>8.5</v>
      </c>
      <c r="H24" s="20">
        <v>9</v>
      </c>
      <c r="I24" s="21">
        <v>44</v>
      </c>
      <c r="J24" s="22">
        <f>IF(I24="","",I24/H24)</f>
        <v>4.8888888888888893</v>
      </c>
    </row>
    <row r="25" spans="1:10" x14ac:dyDescent="0.25">
      <c r="A25" s="32" t="s">
        <v>15</v>
      </c>
      <c r="B25" s="29">
        <v>3</v>
      </c>
      <c r="C25" s="30">
        <v>12</v>
      </c>
      <c r="D25" s="31">
        <f>IF(C25="","",C25/B25)</f>
        <v>4</v>
      </c>
      <c r="E25" s="11"/>
      <c r="F25" s="12"/>
      <c r="G25" s="13" t="str">
        <f>IF(F25="","",F25/E25)</f>
        <v/>
      </c>
      <c r="H25" s="20"/>
      <c r="I25" s="21"/>
      <c r="J25" s="22" t="str">
        <f>IF(I25="","",I25/H25)</f>
        <v/>
      </c>
    </row>
    <row r="26" spans="1:10" x14ac:dyDescent="0.25">
      <c r="A26" s="32" t="s">
        <v>27</v>
      </c>
      <c r="B26" s="29">
        <v>1</v>
      </c>
      <c r="C26" s="30">
        <v>5</v>
      </c>
      <c r="D26" s="31">
        <f>IF(C26="","",C26/B26)</f>
        <v>5</v>
      </c>
      <c r="E26" s="11"/>
      <c r="F26" s="12"/>
      <c r="G26" s="13" t="str">
        <f>IF(F26="","",F26/E26)</f>
        <v/>
      </c>
      <c r="H26" s="20"/>
      <c r="I26" s="21"/>
      <c r="J26" s="22" t="str">
        <f>IF(I26="","",I26/H26)</f>
        <v/>
      </c>
    </row>
    <row r="27" spans="1:10" x14ac:dyDescent="0.25">
      <c r="A27" s="32" t="s">
        <v>28</v>
      </c>
      <c r="B27" s="29">
        <v>8</v>
      </c>
      <c r="C27" s="30">
        <v>45</v>
      </c>
      <c r="D27" s="31">
        <f>IF(C27="","",C27/B27)</f>
        <v>5.625</v>
      </c>
      <c r="E27" s="11">
        <v>1</v>
      </c>
      <c r="F27" s="12">
        <v>7</v>
      </c>
      <c r="G27" s="13">
        <f>IF(F27="","",F27/E27)</f>
        <v>7</v>
      </c>
      <c r="H27" s="20">
        <v>6</v>
      </c>
      <c r="I27" s="21">
        <v>62</v>
      </c>
      <c r="J27" s="22">
        <f>IF(I27="","",I27/H27)</f>
        <v>10.333333333333334</v>
      </c>
    </row>
    <row r="28" spans="1:10" x14ac:dyDescent="0.25">
      <c r="A28" s="32" t="s">
        <v>33</v>
      </c>
      <c r="B28" s="29">
        <v>25</v>
      </c>
      <c r="C28" s="30">
        <v>163</v>
      </c>
      <c r="D28" s="31">
        <f>IF(C28="","",C28/B28)</f>
        <v>6.52</v>
      </c>
      <c r="E28" s="11">
        <v>2</v>
      </c>
      <c r="F28" s="12">
        <v>11</v>
      </c>
      <c r="G28" s="13">
        <f>IF(F28="","",F28/E28)</f>
        <v>5.5</v>
      </c>
      <c r="H28" s="20">
        <v>16</v>
      </c>
      <c r="I28" s="21">
        <v>175</v>
      </c>
      <c r="J28" s="22">
        <f>IF(I28="","",I28/H28)</f>
        <v>10.9375</v>
      </c>
    </row>
    <row r="29" spans="1:10" x14ac:dyDescent="0.25">
      <c r="A29" s="32" t="s">
        <v>22</v>
      </c>
      <c r="B29" s="29">
        <v>3</v>
      </c>
      <c r="C29" s="30">
        <v>11</v>
      </c>
      <c r="D29" s="31">
        <f>IF(C29="","",C29/B29)</f>
        <v>3.6666666666666665</v>
      </c>
      <c r="E29" s="11">
        <v>2</v>
      </c>
      <c r="F29" s="12">
        <v>11</v>
      </c>
      <c r="G29" s="13">
        <f>IF(F29="","",F29/E29)</f>
        <v>5.5</v>
      </c>
      <c r="H29" s="20">
        <v>1</v>
      </c>
      <c r="I29" s="21">
        <v>0</v>
      </c>
      <c r="J29" s="22">
        <f>IF(I29="","",I29/H29)</f>
        <v>0</v>
      </c>
    </row>
    <row r="30" spans="1:10" x14ac:dyDescent="0.25">
      <c r="A30" s="32" t="s">
        <v>20</v>
      </c>
      <c r="B30" s="29">
        <v>13</v>
      </c>
      <c r="C30" s="30">
        <v>122</v>
      </c>
      <c r="D30" s="31">
        <f>IF(C30="","",C30/B30)</f>
        <v>9.384615384615385</v>
      </c>
      <c r="E30" s="11">
        <v>5</v>
      </c>
      <c r="F30" s="12">
        <v>38</v>
      </c>
      <c r="G30" s="13">
        <f>IF(F30="","",F30/E30)</f>
        <v>7.6</v>
      </c>
      <c r="H30" s="20">
        <v>5</v>
      </c>
      <c r="I30" s="21">
        <v>48</v>
      </c>
      <c r="J30" s="22">
        <f>IF(I30="","",I30/H30)</f>
        <v>9.6</v>
      </c>
    </row>
    <row r="31" spans="1:10" x14ac:dyDescent="0.25">
      <c r="A31" s="32" t="s">
        <v>31</v>
      </c>
      <c r="B31" s="29">
        <v>22</v>
      </c>
      <c r="C31" s="30">
        <v>250</v>
      </c>
      <c r="D31" s="31">
        <f>IF(C31="","",C31/B31)</f>
        <v>11.363636363636363</v>
      </c>
      <c r="E31" s="11">
        <v>9</v>
      </c>
      <c r="F31" s="12">
        <v>59</v>
      </c>
      <c r="G31" s="13">
        <f>IF(F31="","",F31/E31)</f>
        <v>6.5555555555555554</v>
      </c>
      <c r="H31" s="20">
        <v>6</v>
      </c>
      <c r="I31" s="21">
        <v>54</v>
      </c>
      <c r="J31" s="22">
        <f>IF(I31="","",I31/H31)</f>
        <v>9</v>
      </c>
    </row>
    <row r="32" spans="1:10" x14ac:dyDescent="0.25">
      <c r="A32" s="32" t="s">
        <v>29</v>
      </c>
      <c r="B32" s="29">
        <v>6</v>
      </c>
      <c r="C32" s="30">
        <v>75</v>
      </c>
      <c r="D32" s="31">
        <f>IF(C32="","",C32/B32)</f>
        <v>12.5</v>
      </c>
      <c r="E32" s="11">
        <v>5</v>
      </c>
      <c r="F32" s="12">
        <v>29</v>
      </c>
      <c r="G32" s="13">
        <f>IF(F32="","",F32/E32)</f>
        <v>5.8</v>
      </c>
      <c r="H32" s="20">
        <v>13</v>
      </c>
      <c r="I32" s="21">
        <v>114</v>
      </c>
      <c r="J32" s="22">
        <f>IF(I32="","",I32/H32)</f>
        <v>8.7692307692307701</v>
      </c>
    </row>
    <row r="33" spans="1:10" x14ac:dyDescent="0.25">
      <c r="A33" s="32" t="s">
        <v>26</v>
      </c>
      <c r="B33" s="29">
        <v>2</v>
      </c>
      <c r="C33" s="30">
        <v>26</v>
      </c>
      <c r="D33" s="31">
        <f>IF(C33="","",C33/B33)</f>
        <v>13</v>
      </c>
      <c r="E33" s="11"/>
      <c r="F33" s="12"/>
      <c r="G33" s="13" t="str">
        <f>IF(F33="","",F33/E33)</f>
        <v/>
      </c>
      <c r="H33" s="20"/>
      <c r="I33" s="21"/>
      <c r="J33" s="22" t="str">
        <f>IF(I33="","",I33/H33)</f>
        <v/>
      </c>
    </row>
    <row r="34" spans="1:10" x14ac:dyDescent="0.25">
      <c r="A34" s="32" t="s">
        <v>37</v>
      </c>
      <c r="B34" s="29"/>
      <c r="C34" s="30"/>
      <c r="D34" s="31" t="str">
        <f>IF(C34="","",C34/B34)</f>
        <v/>
      </c>
      <c r="E34" s="11"/>
      <c r="F34" s="12"/>
      <c r="G34" s="13" t="str">
        <f>IF(F34="","",F34/E34)</f>
        <v/>
      </c>
      <c r="H34" s="20">
        <v>1</v>
      </c>
      <c r="I34" s="21">
        <v>4</v>
      </c>
      <c r="J34" s="22">
        <f>IF(I34="","",I34/H34)</f>
        <v>4</v>
      </c>
    </row>
    <row r="35" spans="1:10" x14ac:dyDescent="0.25">
      <c r="A35" s="1"/>
    </row>
  </sheetData>
  <autoFilter ref="A3:J3">
    <sortState ref="A4:J34">
      <sortCondition ref="A3"/>
    </sortState>
  </autoFilter>
  <sortState ref="A4:J34">
    <sortCondition ref="A4"/>
  </sortState>
  <mergeCells count="3"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 VLAM (PZ KEMPEN N-O (ARENDONK))</dc:creator>
  <cp:lastModifiedBy>Jan DE VLAM (PZ KEMPEN N-O (ARENDONK))</cp:lastModifiedBy>
  <cp:lastPrinted>2018-07-25T10:48:27Z</cp:lastPrinted>
  <dcterms:created xsi:type="dcterms:W3CDTF">2018-07-24T10:35:51Z</dcterms:created>
  <dcterms:modified xsi:type="dcterms:W3CDTF">2018-07-26T13:00:13Z</dcterms:modified>
</cp:coreProperties>
</file>